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Stuff\Projects\AIR\V4\"/>
    </mc:Choice>
  </mc:AlternateContent>
  <xr:revisionPtr revIDLastSave="0" documentId="13_ncr:1_{EAECE518-FEC8-4406-9E44-1ACA8E84D0BC}" xr6:coauthVersionLast="45" xr6:coauthVersionMax="45" xr10:uidLastSave="{00000000-0000-0000-0000-000000000000}"/>
  <bookViews>
    <workbookView xWindow="204" yWindow="1500" windowWidth="22800" windowHeight="10848" tabRatio="500" xr2:uid="{00000000-000D-0000-FFFF-FFFF00000000}"/>
  </bookViews>
  <sheets>
    <sheet name="F32-Robot_Controller_V10a-BOM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37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C1" i="1"/>
  <c r="A22" i="1" l="1"/>
  <c r="A23" i="1" s="1"/>
  <c r="A24" i="1" s="1"/>
  <c r="A25" i="1" s="1"/>
  <c r="A26" i="1" s="1"/>
  <c r="A27" i="1" s="1"/>
  <c r="A28" i="1" s="1"/>
  <c r="A29" i="1" s="1"/>
  <c r="A30" i="1" s="1"/>
  <c r="A32" i="1" s="1"/>
  <c r="A33" i="1" s="1"/>
  <c r="A34" i="1" s="1"/>
  <c r="A35" i="1" s="1"/>
  <c r="A36" i="1" s="1"/>
  <c r="A38" i="1" s="1"/>
  <c r="A39" i="1" s="1"/>
  <c r="A40" i="1" l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<sst xmlns="http://schemas.openxmlformats.org/spreadsheetml/2006/main" count="613" uniqueCount="479">
  <si>
    <t>Don Golding</t>
  </si>
  <si>
    <t>F32-Robot_Controller_V10a-BOM3</t>
  </si>
  <si>
    <t>donaldrgolding@gmail.com</t>
  </si>
  <si>
    <t>Unit Price</t>
  </si>
  <si>
    <t>Extended</t>
  </si>
  <si>
    <t>QTY</t>
  </si>
  <si>
    <t>Value</t>
  </si>
  <si>
    <t>Device</t>
  </si>
  <si>
    <t>Package</t>
  </si>
  <si>
    <t>Part Number</t>
  </si>
  <si>
    <t>Description</t>
  </si>
  <si>
    <t>Manufacturer#</t>
  </si>
  <si>
    <t>Mouser</t>
  </si>
  <si>
    <t>Digikey</t>
  </si>
  <si>
    <t>1K</t>
  </si>
  <si>
    <t>.001uf</t>
  </si>
  <si>
    <t>C-USC0603</t>
  </si>
  <si>
    <t>C0603</t>
  </si>
  <si>
    <t>C5, C6, C14, C16, C17, C31, C32, C33, C34, C35, C36, C39, C40, C41, C42, C43, C46, C47, C48, C49</t>
  </si>
  <si>
    <t xml:space="preserve">CAP CER 1000PF 25V X7R 0603 </t>
  </si>
  <si>
    <t xml:space="preserve">CC0603KRX7R8BB102 </t>
  </si>
  <si>
    <t xml:space="preserve">603-CC603KRX7R8BB102 </t>
  </si>
  <si>
    <t xml:space="preserve">311-3589-1-ND </t>
  </si>
  <si>
    <t>$0.019</t>
  </si>
  <si>
    <t>$0.009</t>
  </si>
  <si>
    <t>$0.007</t>
  </si>
  <si>
    <t>$0.380</t>
  </si>
  <si>
    <t>$0.180</t>
  </si>
  <si>
    <t>$0.140</t>
  </si>
  <si>
    <t>.0068uf</t>
  </si>
  <si>
    <t>C27</t>
  </si>
  <si>
    <t xml:space="preserve">16V 6800pF 0603 X7R 10%  </t>
  </si>
  <si>
    <t xml:space="preserve">C0603C682K4RACAUTO </t>
  </si>
  <si>
    <t xml:space="preserve">80-C0603C682K4RAUTO </t>
  </si>
  <si>
    <t xml:space="preserve">399-9120-1-ND </t>
  </si>
  <si>
    <t>$0.149</t>
  </si>
  <si>
    <t>$0.090</t>
  </si>
  <si>
    <t>$0.071</t>
  </si>
  <si>
    <t>.01uf</t>
  </si>
  <si>
    <t xml:space="preserve">10nF 25V X7R 10% </t>
  </si>
  <si>
    <t xml:space="preserve">CC0603KRX7R8BB103 </t>
  </si>
  <si>
    <t xml:space="preserve">603-CC603KRX7R8BB103 </t>
  </si>
  <si>
    <t xml:space="preserve">311-1360-1-ND </t>
  </si>
  <si>
    <t>$0.039</t>
  </si>
  <si>
    <t>$0.018</t>
  </si>
  <si>
    <t>$0.014</t>
  </si>
  <si>
    <t>$0.078</t>
  </si>
  <si>
    <t>$0.036</t>
  </si>
  <si>
    <t>$0.028</t>
  </si>
  <si>
    <t>.1uf</t>
  </si>
  <si>
    <t xml:space="preserve">16V 0.1uF X8L 0603 10% </t>
  </si>
  <si>
    <t xml:space="preserve">C0603C104K4NACAUTO </t>
  </si>
  <si>
    <t xml:space="preserve">80-C0603C104K4NAUTO </t>
  </si>
  <si>
    <t xml:space="preserve">399-C0603C104K4NACAUTOCT-ND </t>
  </si>
  <si>
    <t>$0.053</t>
  </si>
  <si>
    <t>$0.037</t>
  </si>
  <si>
    <t>$0.025</t>
  </si>
  <si>
    <t>$0.318</t>
  </si>
  <si>
    <t>$0.222</t>
  </si>
  <si>
    <t>$0.150</t>
  </si>
  <si>
    <t>.5 ohm</t>
  </si>
  <si>
    <t>R-US_R0805W</t>
  </si>
  <si>
    <t>R0805W</t>
  </si>
  <si>
    <t>R32, R33</t>
  </si>
  <si>
    <t xml:space="preserve">Current Sense Resistors 0.5 Ohm 5% 1/8W  </t>
  </si>
  <si>
    <t xml:space="preserve">RL0805JR-070R5L </t>
  </si>
  <si>
    <t xml:space="preserve">603-RL0805JR-070R5L </t>
  </si>
  <si>
    <t xml:space="preserve">RL0805JR-070R5L-ND </t>
  </si>
  <si>
    <t>$0.208</t>
  </si>
  <si>
    <t>$0.077</t>
  </si>
  <si>
    <t>$0.056</t>
  </si>
  <si>
    <t>$0.416</t>
  </si>
  <si>
    <t>$0.154</t>
  </si>
  <si>
    <t>$0.112</t>
  </si>
  <si>
    <t>0 ohm</t>
  </si>
  <si>
    <t>R-US_R0603</t>
  </si>
  <si>
    <t>R0603</t>
  </si>
  <si>
    <t>R41, R42</t>
  </si>
  <si>
    <t xml:space="preserve">Thick Film Resistors 1/10Watt 0ohms  </t>
  </si>
  <si>
    <t xml:space="preserve">CRCW06030000Z0EAC </t>
  </si>
  <si>
    <t xml:space="preserve">71-CRCW06030000Z0EAC </t>
  </si>
  <si>
    <t xml:space="preserve">541-4012-1-ND </t>
  </si>
  <si>
    <t>$0.011</t>
  </si>
  <si>
    <t>$0.005</t>
  </si>
  <si>
    <t>$0.022</t>
  </si>
  <si>
    <t>$0.010</t>
  </si>
  <si>
    <t>1 uf</t>
  </si>
  <si>
    <t xml:space="preserve">MLCC - SMD/SMT 1.0uF 25V X5R 10% </t>
  </si>
  <si>
    <t xml:space="preserve">CC0603KRX5R8BB105 </t>
  </si>
  <si>
    <t xml:space="preserve">603-CC603KRX5R8BB105 </t>
  </si>
  <si>
    <t xml:space="preserve">311-1445-1-ND </t>
  </si>
  <si>
    <t>$0.05</t>
  </si>
  <si>
    <t>$0.02</t>
  </si>
  <si>
    <t>$0.376</t>
  </si>
  <si>
    <t>$0.136</t>
  </si>
  <si>
    <t>$0.128</t>
  </si>
  <si>
    <t>10 ohm</t>
  </si>
  <si>
    <t>R17,R34, R43, R53</t>
  </si>
  <si>
    <t xml:space="preserve">Thick Film Resistors 1/10Watt 10ohms 1%  </t>
  </si>
  <si>
    <t xml:space="preserve">CRCW060310R0FKEAC </t>
  </si>
  <si>
    <t xml:space="preserve">71-CRCW060310R0FKEAC </t>
  </si>
  <si>
    <t xml:space="preserve">541-3952-1-ND </t>
  </si>
  <si>
    <t>$0.026</t>
  </si>
  <si>
    <t>$0.006</t>
  </si>
  <si>
    <t>$0.030</t>
  </si>
  <si>
    <t>10 uf</t>
  </si>
  <si>
    <t>C1</t>
  </si>
  <si>
    <t>10uf Multilayer Ceramic Capacitors MLCC – SMD/SMT</t>
  </si>
  <si>
    <t xml:space="preserve">GRM188R61E106KA73D </t>
  </si>
  <si>
    <t xml:space="preserve">81-GRM188R61E106KA3D </t>
  </si>
  <si>
    <t xml:space="preserve">490-18214-1-ND </t>
  </si>
  <si>
    <t>$0.26</t>
  </si>
  <si>
    <t>$0.16</t>
  </si>
  <si>
    <t>$0.10</t>
  </si>
  <si>
    <t>$0.259</t>
  </si>
  <si>
    <t>$0.155</t>
  </si>
  <si>
    <t>$0.098</t>
  </si>
  <si>
    <t>10K</t>
  </si>
  <si>
    <t xml:space="preserve">Thick Film Resistors 1/10Watt 10Kohms 5%  </t>
  </si>
  <si>
    <t xml:space="preserve">CRCW060310K0JNEBC </t>
  </si>
  <si>
    <t xml:space="preserve">71-CRCW060310K0JNEBC </t>
  </si>
  <si>
    <t xml:space="preserve">CRCW060310K0JNEBC-ND </t>
  </si>
  <si>
    <t>$0.004</t>
  </si>
  <si>
    <t>$0.286</t>
  </si>
  <si>
    <t>$0.117</t>
  </si>
  <si>
    <t>$0.052</t>
  </si>
  <si>
    <t>RESISTOR_4PACK</t>
  </si>
  <si>
    <t>RESPACK_4X0603</t>
  </si>
  <si>
    <t>R6</t>
  </si>
  <si>
    <t xml:space="preserve">Resistor Networks &amp; Arrays 10K OHM 5% </t>
  </si>
  <si>
    <t xml:space="preserve">EXB-38V103JV </t>
  </si>
  <si>
    <t xml:space="preserve">667-EXB-38V103JV </t>
  </si>
  <si>
    <t xml:space="preserve">Y9103CT-ND </t>
  </si>
  <si>
    <t>$0.069</t>
  </si>
  <si>
    <t>$0.040</t>
  </si>
  <si>
    <t>$0.020</t>
  </si>
  <si>
    <t>10uF</t>
  </si>
  <si>
    <t>CAP_CERAMIC0805-NOOUTLINE</t>
  </si>
  <si>
    <t>0805-NO</t>
  </si>
  <si>
    <t>C12</t>
  </si>
  <si>
    <t xml:space="preserve">10uF 25V X5R 20% 0805 </t>
  </si>
  <si>
    <t xml:space="preserve">TMK212BBJ106MG-T </t>
  </si>
  <si>
    <t xml:space="preserve">963-TMK212BBJ106MG-T </t>
  </si>
  <si>
    <t xml:space="preserve">587-6025-1-ND </t>
  </si>
  <si>
    <t>$0.08</t>
  </si>
  <si>
    <t>$0.06</t>
  </si>
  <si>
    <t>$0.04</t>
  </si>
  <si>
    <t>$0.084</t>
  </si>
  <si>
    <t>$0.059</t>
  </si>
  <si>
    <t>$0.043</t>
  </si>
  <si>
    <t>10uf</t>
  </si>
  <si>
    <t>CPOL-USSMCD</t>
  </si>
  <si>
    <t>SMC_D</t>
  </si>
  <si>
    <t>C18</t>
  </si>
  <si>
    <t xml:space="preserve">Tantalum Capacitors - Solid SMD 16V 10uF 1206 10% ESR=3Ohm </t>
  </si>
  <si>
    <t>$0.22</t>
  </si>
  <si>
    <t>$0.15</t>
  </si>
  <si>
    <t>$0.11</t>
  </si>
  <si>
    <t>$0.221</t>
  </si>
  <si>
    <t>$0.145</t>
  </si>
  <si>
    <t>12 ohm</t>
  </si>
  <si>
    <t>R-US_M0805</t>
  </si>
  <si>
    <t>M0805</t>
  </si>
  <si>
    <t>R81</t>
  </si>
  <si>
    <t xml:space="preserve">12 ohm Thin Film Resistors </t>
  </si>
  <si>
    <t xml:space="preserve">RT0805FRE0712RL </t>
  </si>
  <si>
    <t xml:space="preserve">603-RT0805FRE0712RL </t>
  </si>
  <si>
    <t xml:space="preserve">RT0805FRE0712RL-ND </t>
  </si>
  <si>
    <t>$0.064</t>
  </si>
  <si>
    <t>$0.023</t>
  </si>
  <si>
    <t>$0.016</t>
  </si>
  <si>
    <t>120K</t>
  </si>
  <si>
    <t>R16</t>
  </si>
  <si>
    <t xml:space="preserve">RES SMD 120K OHM 1% 1/10W 0603 </t>
  </si>
  <si>
    <t xml:space="preserve">CR0603-FX-1203ELF </t>
  </si>
  <si>
    <t xml:space="preserve">CR0603-FX-1203ELFCT-ND </t>
  </si>
  <si>
    <t>$0.008</t>
  </si>
  <si>
    <t>R11, R12,R13, R15, R36, R38, R39, R40, R44, R46, R48, R49, R50, R52, R54, R56, R58, R59, R60, R62, R63, R64, R66, R67, R69, R70, R72, R73, R75</t>
  </si>
  <si>
    <t xml:space="preserve">Thick Film Resistors - SMD 1/10Watt 1Kohms 1% </t>
  </si>
  <si>
    <t xml:space="preserve">CRCW06031K00FKEAC </t>
  </si>
  <si>
    <t xml:space="preserve">71-CRCW06031K00FKEAC </t>
  </si>
  <si>
    <t xml:space="preserve">541-3949-1-ND </t>
  </si>
  <si>
    <t>$0.702</t>
  </si>
  <si>
    <t>$0.270</t>
  </si>
  <si>
    <t>$0.108</t>
  </si>
  <si>
    <t>$0.000</t>
  </si>
  <si>
    <t>22-23-2021</t>
  </si>
  <si>
    <t>X6</t>
  </si>
  <si>
    <t xml:space="preserve">Headers &amp; Wire Housings VERT PCB HDR 2P TIN FRICTION LOCK </t>
  </si>
  <si>
    <t xml:space="preserve">22-23-2021 </t>
  </si>
  <si>
    <t xml:space="preserve">538-22-23-2021 </t>
  </si>
  <si>
    <t xml:space="preserve">WM4200-ND </t>
  </si>
  <si>
    <t>$0.13</t>
  </si>
  <si>
    <t>$0.133</t>
  </si>
  <si>
    <t>$0.109</t>
  </si>
  <si>
    <t>22-23-2041</t>
  </si>
  <si>
    <t>X8, X12</t>
  </si>
  <si>
    <t xml:space="preserve">Headers &amp; Wire Housings VERT PCB HDR 4P TIN FRICTION LOCK </t>
  </si>
  <si>
    <t xml:space="preserve">538-22-23-2041 </t>
  </si>
  <si>
    <t xml:space="preserve">WM4202-ND </t>
  </si>
  <si>
    <t>$0.19</t>
  </si>
  <si>
    <t>$0.430</t>
  </si>
  <si>
    <t>$0.370</t>
  </si>
  <si>
    <t>$0.266</t>
  </si>
  <si>
    <t>22-23-2051</t>
  </si>
  <si>
    <t>DNI</t>
  </si>
  <si>
    <t>X1, X2, X3, X4</t>
  </si>
  <si>
    <t xml:space="preserve">Headers &amp; Wire Housings VERT PCB HDR 5P TIN FRICTION LOCK </t>
  </si>
  <si>
    <t>$0.28</t>
  </si>
  <si>
    <t>$0.24</t>
  </si>
  <si>
    <t>$0.18</t>
  </si>
  <si>
    <t>$1.128</t>
  </si>
  <si>
    <t>$0.972</t>
  </si>
  <si>
    <t>$0.700</t>
  </si>
  <si>
    <t>Do not populate</t>
  </si>
  <si>
    <t>22uf 6.3V</t>
  </si>
  <si>
    <t>C-USC0805</t>
  </si>
  <si>
    <t>C0805</t>
  </si>
  <si>
    <t>C23, C24</t>
  </si>
  <si>
    <t xml:space="preserve">CAP CER 22UF 6.3V X5R 0805 </t>
  </si>
  <si>
    <t xml:space="preserve">JMK212BJ226MG-T </t>
  </si>
  <si>
    <t xml:space="preserve">963-JMK212BJ226MG-T </t>
  </si>
  <si>
    <t xml:space="preserve">587-1305-1-ND </t>
  </si>
  <si>
    <t>2K</t>
  </si>
  <si>
    <t xml:space="preserve">Thick Film Resistors - SMD 1/10Watt 2Kohms 1% </t>
  </si>
  <si>
    <t xml:space="preserve">CRCW06032K00FKEAC </t>
  </si>
  <si>
    <t xml:space="preserve">71-CRCW06032K00FKEAC </t>
  </si>
  <si>
    <t xml:space="preserve">541-3953-1-ND </t>
  </si>
  <si>
    <t>$0.260</t>
  </si>
  <si>
    <t>$0.100</t>
  </si>
  <si>
    <t>30K</t>
  </si>
  <si>
    <t>R18</t>
  </si>
  <si>
    <t xml:space="preserve">Thick Film Resistors - SMD 30K ohm 1%  </t>
  </si>
  <si>
    <t xml:space="preserve">AC0603FR-1030KL </t>
  </si>
  <si>
    <t xml:space="preserve">603-AC0603FR-1030KL </t>
  </si>
  <si>
    <t xml:space="preserve">CR0603-FX-3002ELFCT-ND </t>
  </si>
  <si>
    <t>$0.01</t>
  </si>
  <si>
    <t>5.1k</t>
  </si>
  <si>
    <t>R77, R78, R79, R80, R82, R83</t>
  </si>
  <si>
    <t xml:space="preserve">Thick Film Resistors - SMD 1/10Watt 5.1Kohms 1% </t>
  </si>
  <si>
    <t xml:space="preserve">CRCW06035K10FKEAC </t>
  </si>
  <si>
    <t xml:space="preserve">71-CRCW06035K10FKEAC </t>
  </si>
  <si>
    <t xml:space="preserve">541-4030-1-ND </t>
  </si>
  <si>
    <t>$0.03</t>
  </si>
  <si>
    <t>$0.00</t>
  </si>
  <si>
    <t>$0.156</t>
  </si>
  <si>
    <t>$0.060</t>
  </si>
  <si>
    <t>$0.024</t>
  </si>
  <si>
    <t>6.8K</t>
  </si>
  <si>
    <t>R21</t>
  </si>
  <si>
    <t xml:space="preserve">Thick Film Resistors - SMD 0603 6.8Kohms 1% </t>
  </si>
  <si>
    <t xml:space="preserve">ERJ-3EKF6801V </t>
  </si>
  <si>
    <t xml:space="preserve">667-ERJ-3EKF6801V </t>
  </si>
  <si>
    <t xml:space="preserve">P6.80KHCT-ND </t>
  </si>
  <si>
    <t>$0.07</t>
  </si>
  <si>
    <t>$0.065</t>
  </si>
  <si>
    <t>68002-202HLF</t>
  </si>
  <si>
    <t>JUMPER-2PTH</t>
  </si>
  <si>
    <t>1X02</t>
  </si>
  <si>
    <t xml:space="preserve">Headers &amp; Wire Housings 2P .100CC STR HDR </t>
  </si>
  <si>
    <t xml:space="preserve">68002-202HLF </t>
  </si>
  <si>
    <t xml:space="preserve">649-68002-202HLF </t>
  </si>
  <si>
    <t xml:space="preserve">609-5515-ND </t>
  </si>
  <si>
    <t>$0.164</t>
  </si>
  <si>
    <t>$0.152</t>
  </si>
  <si>
    <t>$0.106</t>
  </si>
  <si>
    <t>Memory Card Connector</t>
  </si>
  <si>
    <t>K1</t>
  </si>
  <si>
    <t xml:space="preserve">Memory Card Connectors WR-CRD SD Micro Card 8Pin Push &amp; Push </t>
  </si>
  <si>
    <t xml:space="preserve">710-693071010811 </t>
  </si>
  <si>
    <t xml:space="preserve">732-3819-1-ND </t>
  </si>
  <si>
    <t>$2.85</t>
  </si>
  <si>
    <t>$2.39</t>
  </si>
  <si>
    <t>$1.88</t>
  </si>
  <si>
    <t>$2.850</t>
  </si>
  <si>
    <t>$2.390</t>
  </si>
  <si>
    <t>$1.880</t>
  </si>
  <si>
    <t>7405D</t>
  </si>
  <si>
    <t>SO14</t>
  </si>
  <si>
    <t>U6, U7</t>
  </si>
  <si>
    <t xml:space="preserve">Buffers &amp; Line Drivers HEX Buff Open Drain 1.65V to 5.5V 24mA </t>
  </si>
  <si>
    <t xml:space="preserve">74LVC07AS14-13 </t>
  </si>
  <si>
    <t xml:space="preserve">621-74LVC07AS14-13 </t>
  </si>
  <si>
    <t xml:space="preserve">74LVC07AS14-13DICT-ND </t>
  </si>
  <si>
    <t>$0.27</t>
  </si>
  <si>
    <t>$0.14</t>
  </si>
  <si>
    <t>$0.532</t>
  </si>
  <si>
    <t>$0.288</t>
  </si>
  <si>
    <t>$0.216</t>
  </si>
  <si>
    <t>87758-2016</t>
  </si>
  <si>
    <t>X5</t>
  </si>
  <si>
    <t xml:space="preserve">Headers &amp; Wire Housings VERT HEADER 20P Lead Free </t>
  </si>
  <si>
    <t xml:space="preserve">87758-2016 </t>
  </si>
  <si>
    <t xml:space="preserve">538-87758-2016 </t>
  </si>
  <si>
    <t xml:space="preserve">WM18841-ND </t>
  </si>
  <si>
    <t>$1.18</t>
  </si>
  <si>
    <t>$1.02</t>
  </si>
  <si>
    <t>$0.70</t>
  </si>
  <si>
    <t>$1.180</t>
  </si>
  <si>
    <t>$1.020</t>
  </si>
  <si>
    <t>$0.698</t>
  </si>
  <si>
    <t>AP6502</t>
  </si>
  <si>
    <t>SO-08EP</t>
  </si>
  <si>
    <t>U5</t>
  </si>
  <si>
    <t xml:space="preserve">Switching Voltage Regulators 240kHz 23V 2A Synch DC/DC Buck Conv </t>
  </si>
  <si>
    <t xml:space="preserve">AP6502ASP-13 </t>
  </si>
  <si>
    <t xml:space="preserve">621-AP6502ASP-13 </t>
  </si>
  <si>
    <t xml:space="preserve">AP6502ASP-13DICT-ND </t>
  </si>
  <si>
    <t>$0.73</t>
  </si>
  <si>
    <t>$0.56</t>
  </si>
  <si>
    <t>$0.39</t>
  </si>
  <si>
    <t>$0.728</t>
  </si>
  <si>
    <t>$0.560</t>
  </si>
  <si>
    <t>$0.390</t>
  </si>
  <si>
    <t>ASPI-4030S-INDUCTOR</t>
  </si>
  <si>
    <t>ASPI-4030</t>
  </si>
  <si>
    <t>L2</t>
  </si>
  <si>
    <t xml:space="preserve">Fixed Inductors 100uH 20% Shielded -40C +125C </t>
  </si>
  <si>
    <t xml:space="preserve">ASPI-4030S-101M-T </t>
  </si>
  <si>
    <t xml:space="preserve">815-ASPI-4030S-101MT </t>
  </si>
  <si>
    <t xml:space="preserve">535-14317-1-ND </t>
  </si>
  <si>
    <t>$0.37</t>
  </si>
  <si>
    <t>$0.17</t>
  </si>
  <si>
    <t>$0.283</t>
  </si>
  <si>
    <t>$0.168</t>
  </si>
  <si>
    <t>CDSU101A</t>
  </si>
  <si>
    <t>DIODE-0603</t>
  </si>
  <si>
    <t>C0603K-DIODE</t>
  </si>
  <si>
    <t>D1</t>
  </si>
  <si>
    <t xml:space="preserve">Switching Diode 100mA 80V Sm Sgnl Switching </t>
  </si>
  <si>
    <t xml:space="preserve">CDSU101A </t>
  </si>
  <si>
    <t xml:space="preserve">750-CDSU101A </t>
  </si>
  <si>
    <t xml:space="preserve">641-1002-1-ND </t>
  </si>
  <si>
    <t>$0.186</t>
  </si>
  <si>
    <t>$0.066</t>
  </si>
  <si>
    <t>$0.045</t>
  </si>
  <si>
    <t>DF51A-2P-2DSA</t>
  </si>
  <si>
    <t>DF3-02S</t>
  </si>
  <si>
    <t>DF3S-02</t>
  </si>
  <si>
    <t>SK1, SK4</t>
  </si>
  <si>
    <t>$0.59</t>
  </si>
  <si>
    <t>$0.48</t>
  </si>
  <si>
    <t>$0.38</t>
  </si>
  <si>
    <t>$1.170</t>
  </si>
  <si>
    <t>$0.966</t>
  </si>
  <si>
    <t>$0.760</t>
  </si>
  <si>
    <t>DF51A-3P-2DSA</t>
  </si>
  <si>
    <t>DF3-03S</t>
  </si>
  <si>
    <t>DF3S-03</t>
  </si>
  <si>
    <t>SK2</t>
  </si>
  <si>
    <t>$0.77</t>
  </si>
  <si>
    <t>$0.66</t>
  </si>
  <si>
    <t>$0.765</t>
  </si>
  <si>
    <t>$0.660</t>
  </si>
  <si>
    <t>$0.480</t>
  </si>
  <si>
    <t>D3, D4</t>
  </si>
  <si>
    <t xml:space="preserve">DIODE GEN PURP 75V 150MA 0603 </t>
  </si>
  <si>
    <t xml:space="preserve">TS4148C RZG </t>
  </si>
  <si>
    <t xml:space="preserve">TS4148CRZGCT-ND </t>
  </si>
  <si>
    <t>$0.320</t>
  </si>
  <si>
    <t>$0.212</t>
  </si>
  <si>
    <t>$0.070</t>
  </si>
  <si>
    <t>R19</t>
  </si>
  <si>
    <t>IRLML2244TRPBF</t>
  </si>
  <si>
    <t>MOSFET-PCH_SOT-23</t>
  </si>
  <si>
    <t>SOT95P280X135-3N</t>
  </si>
  <si>
    <t xml:space="preserve">MOSFET 30V 700mA </t>
  </si>
  <si>
    <t xml:space="preserve">DMP3030SN-7 </t>
  </si>
  <si>
    <t xml:space="preserve">621-DMP3030SN-7 </t>
  </si>
  <si>
    <t>$0.304</t>
  </si>
  <si>
    <t>$0.228</t>
  </si>
  <si>
    <t>IRLML6244TRPBF</t>
  </si>
  <si>
    <t>MOSFET-NCH_SOT-23</t>
  </si>
  <si>
    <t xml:space="preserve">MOSFET 60V 500mA N-Channel </t>
  </si>
  <si>
    <t xml:space="preserve">DMN10H700S-7 </t>
  </si>
  <si>
    <t xml:space="preserve">621-DMN10H700S-7 </t>
  </si>
  <si>
    <t xml:space="preserve">DMN10H700S-7DICT-ND </t>
  </si>
  <si>
    <t>$0.12</t>
  </si>
  <si>
    <t>$0.09</t>
  </si>
  <si>
    <t>$0.540</t>
  </si>
  <si>
    <t>$0.232</t>
  </si>
  <si>
    <t>$0.178</t>
  </si>
  <si>
    <t>LM2936MP-3.0</t>
  </si>
  <si>
    <t>SOT223</t>
  </si>
  <si>
    <t>IC1</t>
  </si>
  <si>
    <t xml:space="preserve">LDO Voltage Regulators LDO BJT HiCurr 1.35A 10Hz to 10KHz </t>
  </si>
  <si>
    <t xml:space="preserve">AZ1117IH-3.3TRG1 </t>
  </si>
  <si>
    <t xml:space="preserve">621-AZ1117IH-3.3TRG1 </t>
  </si>
  <si>
    <t xml:space="preserve">AZ1117IH-3.3TRG1DICT-ND </t>
  </si>
  <si>
    <t>$0.272</t>
  </si>
  <si>
    <t>$0.148</t>
  </si>
  <si>
    <t>$0.111</t>
  </si>
  <si>
    <t>LMV358</t>
  </si>
  <si>
    <t>SO08</t>
  </si>
  <si>
    <t>U8, U9, U10</t>
  </si>
  <si>
    <t>Op Amps 1.3MHz LP Gen Op-Amp 250uA at 5V 7mV 25c</t>
  </si>
  <si>
    <t xml:space="preserve">LMV358LIDT </t>
  </si>
  <si>
    <t xml:space="preserve">511-LMV358LIDT </t>
  </si>
  <si>
    <t xml:space="preserve">497-13054-1-ND </t>
  </si>
  <si>
    <t>$0.35</t>
  </si>
  <si>
    <t>$0.21</t>
  </si>
  <si>
    <t>$1.038</t>
  </si>
  <si>
    <t>$0.633</t>
  </si>
  <si>
    <t>$0.489</t>
  </si>
  <si>
    <t>LSM303D</t>
  </si>
  <si>
    <t>LSM303</t>
  </si>
  <si>
    <t>U11</t>
  </si>
  <si>
    <t>IMUs - Inertial Measurement Units e-Compass</t>
  </si>
  <si>
    <t xml:space="preserve">LSM303AGRTR </t>
  </si>
  <si>
    <t xml:space="preserve">511-LSM303AGRTR </t>
  </si>
  <si>
    <t xml:space="preserve">497-16527-1-ND </t>
  </si>
  <si>
    <t>$2.25</t>
  </si>
  <si>
    <t>$1.96</t>
  </si>
  <si>
    <t>$1.40</t>
  </si>
  <si>
    <t>$2.250</t>
  </si>
  <si>
    <t>$1.960</t>
  </si>
  <si>
    <t>$1.400</t>
  </si>
  <si>
    <t>X10</t>
  </si>
  <si>
    <t>$0.608</t>
  </si>
  <si>
    <t>$0.464</t>
  </si>
  <si>
    <t>$0.330</t>
  </si>
  <si>
    <t>Total:</t>
  </si>
  <si>
    <t>$24.928</t>
  </si>
  <si>
    <t>$15.625</t>
  </si>
  <si>
    <t>$14.815</t>
  </si>
  <si>
    <t>C4, C13,C20,C56</t>
  </si>
  <si>
    <t>C3, C15, C30, C37, C44, C57,C19, C26, C28, C54</t>
  </si>
  <si>
    <t>C2, C29, C38, C45, C50, C51, C52, C53, C58</t>
  </si>
  <si>
    <t>R1, R2, R3, R4, R5, R8, R35, R37, R45, R47, R51, R55, R57, R61</t>
  </si>
  <si>
    <t>R6, R7, R9, R10, R22, R23, R24, R25, R26, R27, R28, R29, R30, R31</t>
  </si>
  <si>
    <t>JP1, JP3</t>
  </si>
  <si>
    <t>S1</t>
  </si>
  <si>
    <t>B3F-1000</t>
  </si>
  <si>
    <t>OMRON SWITCH</t>
  </si>
  <si>
    <t>IC3</t>
  </si>
  <si>
    <t>LM340S</t>
  </si>
  <si>
    <t>U2</t>
  </si>
  <si>
    <t>TPS3808G33QDBVRQ1</t>
  </si>
  <si>
    <t>Q1, Q2, Q6, Q8, Q10, Q14, Q15</t>
  </si>
  <si>
    <t>Q3, Q4, Q5, Q7, Q9,Q12, Q13, Q16, Q17, Q18</t>
  </si>
  <si>
    <t>IC REG LINEAR 5V 1A SOT223-4</t>
  </si>
  <si>
    <t>SOT223-4</t>
  </si>
  <si>
    <t>LM340S-5V</t>
  </si>
  <si>
    <t>LM340MP-5.0/NOPB</t>
  </si>
  <si>
    <t>926-LM340MP-5.0/NOPB</t>
  </si>
  <si>
    <t>LM340MPX-5.0/NOPBCT-ND</t>
  </si>
  <si>
    <t>IC SUPERVISOR 1 CHANNEL SOT23-6</t>
  </si>
  <si>
    <t>SOT23-6</t>
  </si>
  <si>
    <t>296-22676-1-ND</t>
  </si>
  <si>
    <t>595-PS3808G33QDBVRQ1</t>
  </si>
  <si>
    <t>SW400-ND</t>
  </si>
  <si>
    <t>653-B3F-1000</t>
  </si>
  <si>
    <t>SWITCH</t>
  </si>
  <si>
    <t>PUSHBUTTON</t>
  </si>
  <si>
    <t>33 OHM RESISTOT</t>
  </si>
  <si>
    <t>Jumper Plug</t>
  </si>
  <si>
    <t>855-M7583-46</t>
  </si>
  <si>
    <t>M7583-46</t>
  </si>
  <si>
    <t>952-2882-ND</t>
  </si>
  <si>
    <t>JUMPER SKT OPEN TOP BLUE</t>
  </si>
  <si>
    <t>2 pin</t>
  </si>
  <si>
    <t>PH: 310 691-4312</t>
  </si>
  <si>
    <t>Contact:</t>
  </si>
  <si>
    <t>Ship Completed Boards to:</t>
  </si>
  <si>
    <t>5001 Philips Hwy 7-B Space #46</t>
  </si>
  <si>
    <t>Jacksonville, Florida  32207</t>
  </si>
  <si>
    <t>80-T491A106K016</t>
  </si>
  <si>
    <t>T491A106K016AT</t>
  </si>
  <si>
    <t>399-8269-1-ND</t>
  </si>
  <si>
    <t>53253-0370</t>
  </si>
  <si>
    <t>538-53253-0370</t>
  </si>
  <si>
    <t>WM19005-ND</t>
  </si>
  <si>
    <t>CONN HEADER VERT 3POS 2MM</t>
  </si>
  <si>
    <t>CONN HEADER VERT 2POS 2MM</t>
  </si>
  <si>
    <t>WM12266-ND</t>
  </si>
  <si>
    <t>821-TS4148C</t>
  </si>
  <si>
    <t>ED1543-ND</t>
  </si>
  <si>
    <t>CONN HEADER VERT 10POS 2.54MM</t>
  </si>
  <si>
    <t>302-S101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</si>
</sst>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6" x14ac:knownFonts="1"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  <fill>
      <patternFill patternType="solid">
        <fgColor rgb="FFFF0000"/>
        <bgColor rgb="FF99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1" xfId="0" applyFont="1" applyBorder="1"/>
    <xf numFmtId="0" fontId="0" fillId="0" borderId="0" xfId="0" applyFont="1" applyAlignment="1">
      <alignment wrapText="1"/>
    </xf>
    <xf numFmtId="49" fontId="0" fillId="0" borderId="1" xfId="0" applyNumberFormat="1" applyFont="1" applyBorder="1"/>
    <xf numFmtId="0" fontId="0" fillId="3" borderId="1" xfId="0" applyFont="1" applyFill="1" applyBorder="1"/>
    <xf numFmtId="49" fontId="0" fillId="3" borderId="1" xfId="0" applyNumberFormat="1" applyFont="1" applyFill="1" applyBorder="1"/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/>
    <xf numFmtId="0" fontId="4" fillId="2" borderId="0" xfId="0" applyFont="1" applyFill="1"/>
    <xf numFmtId="0" fontId="4" fillId="0" borderId="1" xfId="0" applyFont="1" applyBorder="1"/>
    <xf numFmtId="0" fontId="4" fillId="0" borderId="0" xfId="0" applyFont="1" applyAlignment="1">
      <alignment wrapText="1"/>
    </xf>
    <xf numFmtId="49" fontId="4" fillId="0" borderId="1" xfId="0" applyNumberFormat="1" applyFont="1" applyBorder="1"/>
    <xf numFmtId="0" fontId="4" fillId="0" borderId="0" xfId="0" applyFont="1"/>
    <xf numFmtId="49" fontId="0" fillId="0" borderId="1" xfId="0" applyNumberFormat="1" applyFont="1" applyBorder="1" applyAlignment="1">
      <alignment horizontal="left"/>
    </xf>
    <xf numFmtId="0" fontId="5" fillId="0" borderId="0" xfId="0" applyFont="1"/>
    <xf numFmtId="2" fontId="0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naldrgoldi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topLeftCell="G1" zoomScale="75" zoomScaleNormal="75" workbookViewId="0">
      <pane ySplit="4" topLeftCell="A5" activePane="bottomLeft" state="frozen"/>
      <selection pane="bottomLeft" activeCell="L51" sqref="L51"/>
    </sheetView>
  </sheetViews>
  <sheetFormatPr defaultRowHeight="13.2" x14ac:dyDescent="0.25"/>
  <cols>
    <col min="1" max="1" width="7.21875" customWidth="1"/>
    <col min="2" max="2" width="5.109375" customWidth="1"/>
    <col min="3" max="3" width="27" customWidth="1"/>
    <col min="4" max="4" width="27.33203125" customWidth="1"/>
    <col min="5" max="5" width="18.21875" customWidth="1"/>
    <col min="6" max="6" width="130.5546875" customWidth="1"/>
    <col min="7" max="7" width="68.5546875" customWidth="1"/>
    <col min="8" max="8" width="22.33203125" customWidth="1"/>
    <col min="9" max="9" width="27.88671875" customWidth="1"/>
    <col min="10" max="10" width="39.21875" customWidth="1"/>
    <col min="11" max="13" width="6.88671875" customWidth="1"/>
    <col min="14" max="16" width="7.88671875" customWidth="1"/>
    <col min="17" max="17" width="62.88671875" customWidth="1"/>
    <col min="18" max="1025" width="11.5546875"/>
  </cols>
  <sheetData>
    <row r="1" spans="1:16" s="4" customFormat="1" ht="15.6" x14ac:dyDescent="0.3">
      <c r="A1"/>
      <c r="B1" s="2"/>
      <c r="C1" s="3">
        <f ca="1">TODAY()</f>
        <v>44006</v>
      </c>
      <c r="D1" s="2" t="s">
        <v>0</v>
      </c>
      <c r="E1"/>
      <c r="F1" s="2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4" customFormat="1" ht="15.6" x14ac:dyDescent="0.3">
      <c r="A2"/>
      <c r="B2" s="2"/>
      <c r="C2" s="22" t="s">
        <v>462</v>
      </c>
      <c r="D2" s="22" t="s">
        <v>2</v>
      </c>
      <c r="E2" s="2"/>
      <c r="F2" s="22" t="s">
        <v>461</v>
      </c>
      <c r="G2" s="2"/>
      <c r="H2" s="2"/>
      <c r="I2" s="2"/>
      <c r="J2" s="2"/>
      <c r="K2" s="1" t="s">
        <v>3</v>
      </c>
      <c r="L2" s="1"/>
      <c r="M2" s="1"/>
      <c r="N2" s="1" t="s">
        <v>4</v>
      </c>
      <c r="O2" s="1"/>
      <c r="P2" s="1"/>
    </row>
    <row r="3" spans="1:16" s="4" customFormat="1" ht="15.6" x14ac:dyDescent="0.3">
      <c r="A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4" customFormat="1" ht="15.6" x14ac:dyDescent="0.3">
      <c r="A4"/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>
        <v>10</v>
      </c>
      <c r="L4" s="2">
        <v>100</v>
      </c>
      <c r="M4" s="2" t="s">
        <v>14</v>
      </c>
      <c r="N4" s="2">
        <v>10</v>
      </c>
      <c r="O4" s="2">
        <v>100</v>
      </c>
      <c r="P4" s="2" t="s">
        <v>14</v>
      </c>
    </row>
    <row r="5" spans="1:16" x14ac:dyDescent="0.25">
      <c r="A5" s="5">
        <v>1</v>
      </c>
      <c r="B5" s="6">
        <v>20</v>
      </c>
      <c r="C5" s="6" t="s">
        <v>15</v>
      </c>
      <c r="D5" s="6" t="s">
        <v>16</v>
      </c>
      <c r="E5" s="6" t="s">
        <v>17</v>
      </c>
      <c r="F5" s="6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</row>
    <row r="6" spans="1:16" x14ac:dyDescent="0.25">
      <c r="A6" s="5">
        <f t="shared" ref="A6:A49" si="0">A5+1</f>
        <v>2</v>
      </c>
      <c r="B6" s="6">
        <v>1</v>
      </c>
      <c r="C6" s="6" t="s">
        <v>29</v>
      </c>
      <c r="D6" s="6" t="s">
        <v>16</v>
      </c>
      <c r="E6" s="6" t="s">
        <v>17</v>
      </c>
      <c r="F6" s="6" t="s">
        <v>30</v>
      </c>
      <c r="G6" s="6" t="s">
        <v>31</v>
      </c>
      <c r="H6" s="6" t="s">
        <v>32</v>
      </c>
      <c r="I6" s="7" t="s">
        <v>33</v>
      </c>
      <c r="J6" s="7" t="s">
        <v>34</v>
      </c>
      <c r="K6" s="8" t="s">
        <v>35</v>
      </c>
      <c r="L6" s="8" t="s">
        <v>36</v>
      </c>
      <c r="M6" s="8" t="s">
        <v>37</v>
      </c>
      <c r="N6" s="8" t="s">
        <v>35</v>
      </c>
      <c r="O6" s="8" t="s">
        <v>36</v>
      </c>
      <c r="P6" s="8" t="s">
        <v>37</v>
      </c>
    </row>
    <row r="7" spans="1:16" x14ac:dyDescent="0.25">
      <c r="A7" s="5">
        <f t="shared" si="0"/>
        <v>3</v>
      </c>
      <c r="B7" s="6">
        <v>4</v>
      </c>
      <c r="C7" s="6" t="s">
        <v>38</v>
      </c>
      <c r="D7" s="6" t="s">
        <v>16</v>
      </c>
      <c r="E7" s="6" t="s">
        <v>17</v>
      </c>
      <c r="F7" s="6" t="s">
        <v>425</v>
      </c>
      <c r="G7" s="6" t="s">
        <v>39</v>
      </c>
      <c r="H7" s="6" t="s">
        <v>40</v>
      </c>
      <c r="I7" s="7" t="s">
        <v>41</v>
      </c>
      <c r="J7" s="7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</row>
    <row r="8" spans="1:16" x14ac:dyDescent="0.25">
      <c r="A8" s="5">
        <f t="shared" si="0"/>
        <v>4</v>
      </c>
      <c r="B8" s="6">
        <v>10</v>
      </c>
      <c r="C8" s="6" t="s">
        <v>49</v>
      </c>
      <c r="D8" s="6" t="s">
        <v>16</v>
      </c>
      <c r="E8" s="6" t="s">
        <v>17</v>
      </c>
      <c r="F8" s="6" t="s">
        <v>426</v>
      </c>
      <c r="G8" s="6" t="s">
        <v>50</v>
      </c>
      <c r="H8" s="6" t="s">
        <v>51</v>
      </c>
      <c r="I8" s="7" t="s">
        <v>52</v>
      </c>
      <c r="J8" s="7" t="s">
        <v>53</v>
      </c>
      <c r="K8" s="8" t="s">
        <v>54</v>
      </c>
      <c r="L8" s="8" t="s">
        <v>55</v>
      </c>
      <c r="M8" s="8" t="s">
        <v>56</v>
      </c>
      <c r="N8" s="8" t="s">
        <v>57</v>
      </c>
      <c r="O8" s="8" t="s">
        <v>58</v>
      </c>
      <c r="P8" s="8" t="s">
        <v>59</v>
      </c>
    </row>
    <row r="9" spans="1:16" x14ac:dyDescent="0.25">
      <c r="A9" s="5">
        <f t="shared" si="0"/>
        <v>5</v>
      </c>
      <c r="B9" s="6">
        <v>2</v>
      </c>
      <c r="C9" s="6" t="s">
        <v>60</v>
      </c>
      <c r="D9" s="6" t="s">
        <v>61</v>
      </c>
      <c r="E9" s="6" t="s">
        <v>62</v>
      </c>
      <c r="F9" s="6" t="s">
        <v>63</v>
      </c>
      <c r="G9" s="6" t="s">
        <v>64</v>
      </c>
      <c r="H9" s="6" t="s">
        <v>65</v>
      </c>
      <c r="I9" s="7" t="s">
        <v>66</v>
      </c>
      <c r="J9" s="7" t="s">
        <v>67</v>
      </c>
      <c r="K9" s="8" t="s">
        <v>68</v>
      </c>
      <c r="L9" s="8" t="s">
        <v>69</v>
      </c>
      <c r="M9" s="8" t="s">
        <v>70</v>
      </c>
      <c r="N9" s="8" t="s">
        <v>71</v>
      </c>
      <c r="O9" s="8" t="s">
        <v>72</v>
      </c>
      <c r="P9" s="8" t="s">
        <v>73</v>
      </c>
    </row>
    <row r="10" spans="1:16" x14ac:dyDescent="0.25">
      <c r="A10" s="5">
        <f t="shared" si="0"/>
        <v>6</v>
      </c>
      <c r="B10" s="6">
        <v>2</v>
      </c>
      <c r="C10" s="6" t="s">
        <v>74</v>
      </c>
      <c r="D10" s="6" t="s">
        <v>75</v>
      </c>
      <c r="E10" s="6" t="s">
        <v>76</v>
      </c>
      <c r="F10" s="6" t="s">
        <v>77</v>
      </c>
      <c r="G10" s="6" t="s">
        <v>78</v>
      </c>
      <c r="H10" s="6" t="s">
        <v>79</v>
      </c>
      <c r="I10" s="7" t="s">
        <v>80</v>
      </c>
      <c r="J10" s="7" t="s">
        <v>81</v>
      </c>
      <c r="K10" s="8" t="s">
        <v>48</v>
      </c>
      <c r="L10" s="8" t="s">
        <v>82</v>
      </c>
      <c r="M10" s="8" t="s">
        <v>83</v>
      </c>
      <c r="N10" s="8" t="s">
        <v>70</v>
      </c>
      <c r="O10" s="8" t="s">
        <v>84</v>
      </c>
      <c r="P10" s="8" t="s">
        <v>85</v>
      </c>
    </row>
    <row r="11" spans="1:16" x14ac:dyDescent="0.25">
      <c r="A11" s="5">
        <f t="shared" si="0"/>
        <v>7</v>
      </c>
      <c r="B11">
        <v>9</v>
      </c>
      <c r="C11" s="6" t="s">
        <v>86</v>
      </c>
      <c r="D11" s="6" t="s">
        <v>16</v>
      </c>
      <c r="E11" s="6" t="s">
        <v>17</v>
      </c>
      <c r="F11" s="6" t="s">
        <v>427</v>
      </c>
      <c r="G11" s="6" t="s">
        <v>87</v>
      </c>
      <c r="H11" s="6" t="s">
        <v>88</v>
      </c>
      <c r="I11" s="7" t="s">
        <v>89</v>
      </c>
      <c r="J11" s="7" t="s">
        <v>90</v>
      </c>
      <c r="K11" s="8" t="s">
        <v>91</v>
      </c>
      <c r="L11" s="8" t="s">
        <v>92</v>
      </c>
      <c r="M11" s="8" t="s">
        <v>92</v>
      </c>
      <c r="N11" s="8" t="s">
        <v>93</v>
      </c>
      <c r="O11" s="8" t="s">
        <v>94</v>
      </c>
      <c r="P11" s="8" t="s">
        <v>95</v>
      </c>
    </row>
    <row r="12" spans="1:16" x14ac:dyDescent="0.25">
      <c r="A12" s="5">
        <f t="shared" si="0"/>
        <v>8</v>
      </c>
      <c r="B12" s="6">
        <v>4</v>
      </c>
      <c r="C12" s="6" t="s">
        <v>96</v>
      </c>
      <c r="D12" s="6" t="s">
        <v>75</v>
      </c>
      <c r="E12" s="6" t="s">
        <v>76</v>
      </c>
      <c r="F12" s="6" t="s">
        <v>97</v>
      </c>
      <c r="G12" s="6" t="s">
        <v>98</v>
      </c>
      <c r="H12" s="6" t="s">
        <v>99</v>
      </c>
      <c r="I12" s="7" t="s">
        <v>100</v>
      </c>
      <c r="J12" s="7" t="s">
        <v>101</v>
      </c>
      <c r="K12" s="8" t="s">
        <v>102</v>
      </c>
      <c r="L12" s="8" t="s">
        <v>85</v>
      </c>
      <c r="M12" s="8" t="s">
        <v>103</v>
      </c>
      <c r="N12" s="8" t="s">
        <v>46</v>
      </c>
      <c r="O12" s="8" t="s">
        <v>104</v>
      </c>
      <c r="P12" s="8" t="s">
        <v>44</v>
      </c>
    </row>
    <row r="13" spans="1:16" x14ac:dyDescent="0.25">
      <c r="A13" s="5">
        <f t="shared" si="0"/>
        <v>9</v>
      </c>
      <c r="B13" s="6">
        <v>1</v>
      </c>
      <c r="C13" s="6" t="s">
        <v>105</v>
      </c>
      <c r="D13" s="6" t="s">
        <v>16</v>
      </c>
      <c r="E13" s="6" t="s">
        <v>17</v>
      </c>
      <c r="F13" s="6" t="s">
        <v>106</v>
      </c>
      <c r="G13" s="6" t="s">
        <v>107</v>
      </c>
      <c r="H13" s="6" t="s">
        <v>108</v>
      </c>
      <c r="I13" s="7" t="s">
        <v>109</v>
      </c>
      <c r="J13" s="7" t="s">
        <v>110</v>
      </c>
      <c r="K13" s="8" t="s">
        <v>111</v>
      </c>
      <c r="L13" s="8" t="s">
        <v>112</v>
      </c>
      <c r="M13" s="8" t="s">
        <v>113</v>
      </c>
      <c r="N13" s="8" t="s">
        <v>114</v>
      </c>
      <c r="O13" s="8" t="s">
        <v>115</v>
      </c>
      <c r="P13" s="8" t="s">
        <v>116</v>
      </c>
    </row>
    <row r="14" spans="1:16" x14ac:dyDescent="0.25">
      <c r="A14" s="5">
        <f t="shared" si="0"/>
        <v>10</v>
      </c>
      <c r="B14" s="6">
        <v>14</v>
      </c>
      <c r="C14" s="6" t="s">
        <v>117</v>
      </c>
      <c r="D14" s="6" t="s">
        <v>75</v>
      </c>
      <c r="E14" s="6" t="s">
        <v>76</v>
      </c>
      <c r="F14" s="6" t="s">
        <v>428</v>
      </c>
      <c r="G14" s="6" t="s">
        <v>118</v>
      </c>
      <c r="H14" s="6" t="s">
        <v>119</v>
      </c>
      <c r="I14" s="7" t="s">
        <v>120</v>
      </c>
      <c r="J14" s="7" t="s">
        <v>121</v>
      </c>
      <c r="K14" s="8" t="s">
        <v>84</v>
      </c>
      <c r="L14" s="8" t="s">
        <v>24</v>
      </c>
      <c r="M14" s="8" t="s">
        <v>122</v>
      </c>
      <c r="N14" s="8" t="s">
        <v>123</v>
      </c>
      <c r="O14" s="8" t="s">
        <v>124</v>
      </c>
      <c r="P14" s="8" t="s">
        <v>125</v>
      </c>
    </row>
    <row r="15" spans="1:16" x14ac:dyDescent="0.25">
      <c r="A15" s="5">
        <f t="shared" si="0"/>
        <v>11</v>
      </c>
      <c r="B15" s="6">
        <v>1</v>
      </c>
      <c r="C15" s="6" t="s">
        <v>117</v>
      </c>
      <c r="D15" s="6" t="s">
        <v>126</v>
      </c>
      <c r="E15" s="6" t="s">
        <v>127</v>
      </c>
      <c r="F15" s="6" t="s">
        <v>128</v>
      </c>
      <c r="G15" s="6" t="s">
        <v>129</v>
      </c>
      <c r="H15" s="6" t="s">
        <v>130</v>
      </c>
      <c r="I15" s="7" t="s">
        <v>131</v>
      </c>
      <c r="J15" s="7" t="s">
        <v>132</v>
      </c>
      <c r="K15" s="8" t="s">
        <v>133</v>
      </c>
      <c r="L15" s="8" t="s">
        <v>134</v>
      </c>
      <c r="M15" s="8" t="s">
        <v>135</v>
      </c>
      <c r="N15" s="8" t="s">
        <v>133</v>
      </c>
      <c r="O15" s="8" t="s">
        <v>134</v>
      </c>
      <c r="P15" s="8" t="s">
        <v>135</v>
      </c>
    </row>
    <row r="16" spans="1:16" x14ac:dyDescent="0.25">
      <c r="A16" s="5">
        <f t="shared" si="0"/>
        <v>12</v>
      </c>
      <c r="B16" s="6">
        <v>1</v>
      </c>
      <c r="C16" s="6" t="s">
        <v>136</v>
      </c>
      <c r="D16" s="6" t="s">
        <v>137</v>
      </c>
      <c r="E16" s="6" t="s">
        <v>138</v>
      </c>
      <c r="F16" s="6" t="s">
        <v>139</v>
      </c>
      <c r="G16" s="6" t="s">
        <v>140</v>
      </c>
      <c r="H16" s="6" t="s">
        <v>141</v>
      </c>
      <c r="I16" s="7" t="s">
        <v>142</v>
      </c>
      <c r="J16" s="7" t="s">
        <v>143</v>
      </c>
      <c r="K16" s="8" t="s">
        <v>144</v>
      </c>
      <c r="L16" s="8" t="s">
        <v>145</v>
      </c>
      <c r="M16" s="8" t="s">
        <v>146</v>
      </c>
      <c r="N16" s="8" t="s">
        <v>147</v>
      </c>
      <c r="O16" s="8" t="s">
        <v>148</v>
      </c>
      <c r="P16" s="8" t="s">
        <v>149</v>
      </c>
    </row>
    <row r="17" spans="1:17" x14ac:dyDescent="0.25">
      <c r="A17" s="5">
        <f t="shared" si="0"/>
        <v>13</v>
      </c>
      <c r="B17" s="6">
        <v>1</v>
      </c>
      <c r="C17" s="6" t="s">
        <v>150</v>
      </c>
      <c r="D17" s="6" t="s">
        <v>151</v>
      </c>
      <c r="E17" s="6" t="s">
        <v>152</v>
      </c>
      <c r="F17" s="6" t="s">
        <v>153</v>
      </c>
      <c r="G17" s="6" t="s">
        <v>154</v>
      </c>
      <c r="H17" s="6" t="s">
        <v>467</v>
      </c>
      <c r="I17" s="7" t="s">
        <v>466</v>
      </c>
      <c r="J17" s="7" t="s">
        <v>468</v>
      </c>
      <c r="K17" s="8" t="s">
        <v>155</v>
      </c>
      <c r="L17" s="8" t="s">
        <v>156</v>
      </c>
      <c r="M17" s="8" t="s">
        <v>157</v>
      </c>
      <c r="N17" s="8" t="s">
        <v>158</v>
      </c>
      <c r="O17" s="8" t="s">
        <v>159</v>
      </c>
      <c r="P17" s="8" t="s">
        <v>73</v>
      </c>
    </row>
    <row r="18" spans="1:17" x14ac:dyDescent="0.25">
      <c r="A18" s="5">
        <f t="shared" si="0"/>
        <v>14</v>
      </c>
      <c r="B18" s="6">
        <v>1</v>
      </c>
      <c r="C18" s="6" t="s">
        <v>160</v>
      </c>
      <c r="D18" s="6" t="s">
        <v>161</v>
      </c>
      <c r="E18" s="6" t="s">
        <v>162</v>
      </c>
      <c r="F18" s="6" t="s">
        <v>163</v>
      </c>
      <c r="G18" s="6" t="s">
        <v>164</v>
      </c>
      <c r="H18" s="6" t="s">
        <v>165</v>
      </c>
      <c r="I18" s="7" t="s">
        <v>166</v>
      </c>
      <c r="J18" s="7" t="s">
        <v>167</v>
      </c>
      <c r="K18" s="8" t="s">
        <v>168</v>
      </c>
      <c r="L18" s="8" t="s">
        <v>169</v>
      </c>
      <c r="M18" s="8" t="s">
        <v>170</v>
      </c>
      <c r="N18" s="8" t="s">
        <v>168</v>
      </c>
      <c r="O18" s="8" t="s">
        <v>169</v>
      </c>
      <c r="P18" s="8" t="s">
        <v>170</v>
      </c>
    </row>
    <row r="19" spans="1:17" x14ac:dyDescent="0.25">
      <c r="A19" s="5">
        <f t="shared" si="0"/>
        <v>15</v>
      </c>
      <c r="B19" s="6">
        <v>1</v>
      </c>
      <c r="C19" s="6" t="s">
        <v>171</v>
      </c>
      <c r="D19" s="6" t="s">
        <v>75</v>
      </c>
      <c r="E19" s="6" t="s">
        <v>76</v>
      </c>
      <c r="F19" s="6" t="s">
        <v>172</v>
      </c>
      <c r="G19" s="7" t="s">
        <v>173</v>
      </c>
      <c r="H19" s="7" t="s">
        <v>174</v>
      </c>
      <c r="I19" s="7" t="s">
        <v>175</v>
      </c>
      <c r="J19" s="7" t="s">
        <v>175</v>
      </c>
      <c r="K19" s="8" t="s">
        <v>84</v>
      </c>
      <c r="L19" s="8" t="s">
        <v>176</v>
      </c>
      <c r="M19" s="8" t="s">
        <v>103</v>
      </c>
      <c r="N19" s="8" t="s">
        <v>84</v>
      </c>
      <c r="O19" s="8" t="s">
        <v>176</v>
      </c>
      <c r="P19" s="8" t="s">
        <v>103</v>
      </c>
    </row>
    <row r="20" spans="1:17" x14ac:dyDescent="0.25">
      <c r="A20" s="5">
        <f t="shared" si="0"/>
        <v>16</v>
      </c>
      <c r="B20">
        <v>29</v>
      </c>
      <c r="C20" s="6" t="s">
        <v>14</v>
      </c>
      <c r="D20" s="6" t="s">
        <v>75</v>
      </c>
      <c r="E20" s="6" t="s">
        <v>76</v>
      </c>
      <c r="F20" s="6" t="s">
        <v>177</v>
      </c>
      <c r="G20" s="6" t="s">
        <v>178</v>
      </c>
      <c r="H20" s="6" t="s">
        <v>179</v>
      </c>
      <c r="I20" s="7" t="s">
        <v>180</v>
      </c>
      <c r="J20" s="7" t="s">
        <v>181</v>
      </c>
      <c r="K20" s="8" t="s">
        <v>102</v>
      </c>
      <c r="L20" s="8" t="s">
        <v>85</v>
      </c>
      <c r="M20" s="8" t="s">
        <v>122</v>
      </c>
      <c r="N20" s="8" t="s">
        <v>182</v>
      </c>
      <c r="O20" s="8" t="s">
        <v>183</v>
      </c>
      <c r="P20" s="8" t="s">
        <v>184</v>
      </c>
    </row>
    <row r="21" spans="1:17" x14ac:dyDescent="0.25">
      <c r="A21" s="5">
        <f t="shared" si="0"/>
        <v>17</v>
      </c>
      <c r="B21" s="6">
        <v>1</v>
      </c>
      <c r="C21" s="6" t="s">
        <v>186</v>
      </c>
      <c r="D21" s="6" t="s">
        <v>186</v>
      </c>
      <c r="E21" s="6" t="s">
        <v>186</v>
      </c>
      <c r="F21" s="6" t="s">
        <v>187</v>
      </c>
      <c r="G21" s="6" t="s">
        <v>188</v>
      </c>
      <c r="H21" s="6" t="s">
        <v>189</v>
      </c>
      <c r="I21" s="7" t="s">
        <v>190</v>
      </c>
      <c r="J21" s="7" t="s">
        <v>191</v>
      </c>
      <c r="K21" s="8" t="s">
        <v>192</v>
      </c>
      <c r="L21" s="8" t="s">
        <v>157</v>
      </c>
      <c r="M21" s="8" t="s">
        <v>144</v>
      </c>
      <c r="N21" s="8" t="s">
        <v>193</v>
      </c>
      <c r="O21" s="8" t="s">
        <v>194</v>
      </c>
      <c r="P21" s="8" t="s">
        <v>46</v>
      </c>
    </row>
    <row r="22" spans="1:17" x14ac:dyDescent="0.25">
      <c r="A22" s="5">
        <f t="shared" si="0"/>
        <v>18</v>
      </c>
      <c r="B22" s="6">
        <v>2</v>
      </c>
      <c r="C22" s="6" t="s">
        <v>195</v>
      </c>
      <c r="D22" s="6" t="s">
        <v>195</v>
      </c>
      <c r="E22" s="6" t="s">
        <v>195</v>
      </c>
      <c r="F22" s="6" t="s">
        <v>196</v>
      </c>
      <c r="G22" s="6" t="s">
        <v>197</v>
      </c>
      <c r="H22" s="6" t="s">
        <v>195</v>
      </c>
      <c r="I22" s="7" t="s">
        <v>198</v>
      </c>
      <c r="J22" s="7" t="s">
        <v>199</v>
      </c>
      <c r="K22" s="8" t="s">
        <v>155</v>
      </c>
      <c r="L22" s="8" t="s">
        <v>200</v>
      </c>
      <c r="M22" s="8" t="s">
        <v>192</v>
      </c>
      <c r="N22" s="8" t="s">
        <v>201</v>
      </c>
      <c r="O22" s="8" t="s">
        <v>202</v>
      </c>
      <c r="P22" s="8" t="s">
        <v>203</v>
      </c>
    </row>
    <row r="23" spans="1:17" x14ac:dyDescent="0.25">
      <c r="A23" s="5">
        <f t="shared" si="0"/>
        <v>19</v>
      </c>
      <c r="B23" s="9">
        <v>4</v>
      </c>
      <c r="C23" s="9" t="s">
        <v>204</v>
      </c>
      <c r="D23" s="9" t="s">
        <v>205</v>
      </c>
      <c r="E23" s="9" t="s">
        <v>204</v>
      </c>
      <c r="F23" s="9" t="s">
        <v>206</v>
      </c>
      <c r="G23" s="9" t="s">
        <v>207</v>
      </c>
      <c r="H23" s="9" t="s">
        <v>204</v>
      </c>
      <c r="I23" s="9"/>
      <c r="J23" s="9"/>
      <c r="K23" s="10" t="s">
        <v>208</v>
      </c>
      <c r="L23" s="10" t="s">
        <v>209</v>
      </c>
      <c r="M23" s="10" t="s">
        <v>210</v>
      </c>
      <c r="N23" s="10" t="s">
        <v>211</v>
      </c>
      <c r="O23" s="10" t="s">
        <v>212</v>
      </c>
      <c r="P23" s="10" t="s">
        <v>213</v>
      </c>
      <c r="Q23" t="s">
        <v>214</v>
      </c>
    </row>
    <row r="24" spans="1:17" s="18" customFormat="1" x14ac:dyDescent="0.25">
      <c r="A24" s="14">
        <f t="shared" si="0"/>
        <v>20</v>
      </c>
      <c r="B24" s="15">
        <v>2</v>
      </c>
      <c r="C24" s="15" t="s">
        <v>215</v>
      </c>
      <c r="D24" s="15" t="s">
        <v>216</v>
      </c>
      <c r="E24" s="15" t="s">
        <v>217</v>
      </c>
      <c r="F24" s="15" t="s">
        <v>218</v>
      </c>
      <c r="G24" s="15" t="s">
        <v>219</v>
      </c>
      <c r="H24" s="15" t="s">
        <v>220</v>
      </c>
      <c r="I24" s="16" t="s">
        <v>221</v>
      </c>
      <c r="J24" s="16" t="s">
        <v>222</v>
      </c>
      <c r="K24" s="17">
        <v>0.104</v>
      </c>
      <c r="L24" s="17">
        <v>7.0000000000000007E-2</v>
      </c>
      <c r="M24" s="17">
        <v>5.3999999999999999E-2</v>
      </c>
      <c r="N24" s="17" t="s">
        <v>201</v>
      </c>
      <c r="O24" s="17" t="s">
        <v>202</v>
      </c>
      <c r="P24" s="17" t="s">
        <v>203</v>
      </c>
    </row>
    <row r="25" spans="1:17" x14ac:dyDescent="0.25">
      <c r="A25" s="5">
        <f t="shared" si="0"/>
        <v>21</v>
      </c>
      <c r="B25">
        <v>14</v>
      </c>
      <c r="C25" s="6" t="s">
        <v>223</v>
      </c>
      <c r="D25" s="6" t="s">
        <v>75</v>
      </c>
      <c r="E25" s="6" t="s">
        <v>76</v>
      </c>
      <c r="F25" s="6" t="s">
        <v>429</v>
      </c>
      <c r="G25" s="6" t="s">
        <v>224</v>
      </c>
      <c r="H25" s="6" t="s">
        <v>225</v>
      </c>
      <c r="I25" s="7" t="s">
        <v>226</v>
      </c>
      <c r="J25" s="7" t="s">
        <v>227</v>
      </c>
      <c r="K25" s="8" t="s">
        <v>102</v>
      </c>
      <c r="L25" s="8" t="s">
        <v>85</v>
      </c>
      <c r="M25" s="8" t="s">
        <v>122</v>
      </c>
      <c r="N25" s="8" t="s">
        <v>228</v>
      </c>
      <c r="O25" s="8" t="s">
        <v>229</v>
      </c>
      <c r="P25" s="8" t="s">
        <v>134</v>
      </c>
    </row>
    <row r="26" spans="1:17" x14ac:dyDescent="0.25">
      <c r="A26" s="5">
        <f t="shared" si="0"/>
        <v>22</v>
      </c>
      <c r="B26" s="6">
        <v>1</v>
      </c>
      <c r="C26" s="6" t="s">
        <v>230</v>
      </c>
      <c r="D26" s="6" t="s">
        <v>75</v>
      </c>
      <c r="E26" s="6" t="s">
        <v>76</v>
      </c>
      <c r="F26" s="6" t="s">
        <v>231</v>
      </c>
      <c r="G26" s="6" t="s">
        <v>232</v>
      </c>
      <c r="H26" s="6" t="s">
        <v>233</v>
      </c>
      <c r="I26" s="7" t="s">
        <v>234</v>
      </c>
      <c r="J26" s="7" t="s">
        <v>235</v>
      </c>
      <c r="K26" s="8" t="s">
        <v>92</v>
      </c>
      <c r="L26" s="8" t="s">
        <v>236</v>
      </c>
      <c r="M26" s="8" t="s">
        <v>236</v>
      </c>
      <c r="N26" s="8" t="s">
        <v>84</v>
      </c>
      <c r="O26" s="8" t="s">
        <v>176</v>
      </c>
      <c r="P26" s="8" t="s">
        <v>103</v>
      </c>
    </row>
    <row r="27" spans="1:17" x14ac:dyDescent="0.25">
      <c r="A27" s="5">
        <f t="shared" si="0"/>
        <v>23</v>
      </c>
      <c r="B27" s="6">
        <v>6</v>
      </c>
      <c r="C27" s="6" t="s">
        <v>237</v>
      </c>
      <c r="D27" s="6" t="s">
        <v>75</v>
      </c>
      <c r="E27" s="6" t="s">
        <v>76</v>
      </c>
      <c r="F27" s="6" t="s">
        <v>238</v>
      </c>
      <c r="G27" s="6" t="s">
        <v>239</v>
      </c>
      <c r="H27" s="6" t="s">
        <v>240</v>
      </c>
      <c r="I27" s="7" t="s">
        <v>241</v>
      </c>
      <c r="J27" s="7" t="s">
        <v>242</v>
      </c>
      <c r="K27" s="8" t="s">
        <v>243</v>
      </c>
      <c r="L27" s="8" t="s">
        <v>236</v>
      </c>
      <c r="M27" s="8" t="s">
        <v>244</v>
      </c>
      <c r="N27" s="8" t="s">
        <v>245</v>
      </c>
      <c r="O27" s="8" t="s">
        <v>246</v>
      </c>
      <c r="P27" s="8" t="s">
        <v>247</v>
      </c>
    </row>
    <row r="28" spans="1:17" x14ac:dyDescent="0.25">
      <c r="A28" s="5">
        <f t="shared" si="0"/>
        <v>24</v>
      </c>
      <c r="B28" s="6">
        <v>1</v>
      </c>
      <c r="C28" s="6" t="s">
        <v>248</v>
      </c>
      <c r="D28" s="6" t="s">
        <v>75</v>
      </c>
      <c r="E28" s="6" t="s">
        <v>76</v>
      </c>
      <c r="F28" s="6" t="s">
        <v>249</v>
      </c>
      <c r="G28" s="6" t="s">
        <v>250</v>
      </c>
      <c r="H28" s="6" t="s">
        <v>251</v>
      </c>
      <c r="I28" s="7" t="s">
        <v>252</v>
      </c>
      <c r="J28" s="7" t="s">
        <v>253</v>
      </c>
      <c r="K28" s="8" t="s">
        <v>254</v>
      </c>
      <c r="L28" s="8" t="s">
        <v>243</v>
      </c>
      <c r="M28" s="8" t="s">
        <v>236</v>
      </c>
      <c r="N28" s="8" t="s">
        <v>255</v>
      </c>
      <c r="O28" s="8" t="s">
        <v>102</v>
      </c>
      <c r="P28" s="8" t="s">
        <v>85</v>
      </c>
    </row>
    <row r="29" spans="1:17" x14ac:dyDescent="0.25">
      <c r="A29" s="5">
        <f t="shared" si="0"/>
        <v>25</v>
      </c>
      <c r="B29" s="6">
        <v>2</v>
      </c>
      <c r="C29" s="6" t="s">
        <v>256</v>
      </c>
      <c r="D29" s="6" t="s">
        <v>257</v>
      </c>
      <c r="E29" s="6" t="s">
        <v>258</v>
      </c>
      <c r="F29" s="6" t="s">
        <v>430</v>
      </c>
      <c r="G29" s="6" t="s">
        <v>259</v>
      </c>
      <c r="H29" s="6" t="s">
        <v>260</v>
      </c>
      <c r="I29" s="7" t="s">
        <v>261</v>
      </c>
      <c r="J29" s="7" t="s">
        <v>262</v>
      </c>
      <c r="K29" s="8" t="s">
        <v>112</v>
      </c>
      <c r="L29" s="8" t="s">
        <v>156</v>
      </c>
      <c r="M29" s="8" t="s">
        <v>157</v>
      </c>
      <c r="N29" s="8" t="s">
        <v>263</v>
      </c>
      <c r="O29" s="8" t="s">
        <v>264</v>
      </c>
      <c r="P29" s="8" t="s">
        <v>265</v>
      </c>
    </row>
    <row r="30" spans="1:17" x14ac:dyDescent="0.25">
      <c r="A30" s="5">
        <f t="shared" si="0"/>
        <v>26</v>
      </c>
      <c r="B30" s="6">
        <v>1</v>
      </c>
      <c r="C30" s="6" t="s">
        <v>266</v>
      </c>
      <c r="D30" s="6" t="s">
        <v>266</v>
      </c>
      <c r="E30" s="21">
        <v>693071010811</v>
      </c>
      <c r="F30" s="6" t="s">
        <v>267</v>
      </c>
      <c r="G30" s="6" t="s">
        <v>268</v>
      </c>
      <c r="H30" s="21">
        <v>693071010811</v>
      </c>
      <c r="I30" s="7" t="s">
        <v>269</v>
      </c>
      <c r="J30" s="7" t="s">
        <v>270</v>
      </c>
      <c r="K30" s="8" t="s">
        <v>271</v>
      </c>
      <c r="L30" s="8" t="s">
        <v>272</v>
      </c>
      <c r="M30" s="8" t="s">
        <v>273</v>
      </c>
      <c r="N30" s="8" t="s">
        <v>274</v>
      </c>
      <c r="O30" s="8" t="s">
        <v>275</v>
      </c>
      <c r="P30" s="8" t="s">
        <v>276</v>
      </c>
    </row>
    <row r="31" spans="1:17" x14ac:dyDescent="0.25">
      <c r="A31" s="5"/>
      <c r="B31" s="6"/>
      <c r="C31" s="6" t="s">
        <v>432</v>
      </c>
      <c r="D31" s="6" t="s">
        <v>453</v>
      </c>
      <c r="E31" s="19" t="s">
        <v>452</v>
      </c>
      <c r="F31" s="6" t="s">
        <v>431</v>
      </c>
      <c r="G31" s="6" t="s">
        <v>433</v>
      </c>
      <c r="H31" s="6" t="s">
        <v>432</v>
      </c>
      <c r="I31" s="7" t="s">
        <v>451</v>
      </c>
      <c r="J31" s="7" t="s">
        <v>450</v>
      </c>
      <c r="K31" s="8">
        <v>0.24299999999999999</v>
      </c>
      <c r="L31" s="8">
        <v>0.17199999999999999</v>
      </c>
      <c r="M31" s="8">
        <v>0.151</v>
      </c>
      <c r="N31" s="8">
        <v>0.24299999999999999</v>
      </c>
      <c r="O31" s="8">
        <v>0.17199999999999999</v>
      </c>
      <c r="P31" s="8">
        <v>0.151</v>
      </c>
    </row>
    <row r="32" spans="1:17" x14ac:dyDescent="0.25">
      <c r="A32" s="5">
        <f>A30+1</f>
        <v>27</v>
      </c>
      <c r="B32" s="6">
        <v>2</v>
      </c>
      <c r="C32" s="6" t="s">
        <v>277</v>
      </c>
      <c r="D32" s="6" t="s">
        <v>277</v>
      </c>
      <c r="E32" s="6" t="s">
        <v>278</v>
      </c>
      <c r="F32" s="6" t="s">
        <v>279</v>
      </c>
      <c r="G32" s="6" t="s">
        <v>280</v>
      </c>
      <c r="H32" s="6" t="s">
        <v>281</v>
      </c>
      <c r="I32" s="7" t="s">
        <v>282</v>
      </c>
      <c r="J32" s="7" t="s">
        <v>283</v>
      </c>
      <c r="K32" s="8" t="s">
        <v>284</v>
      </c>
      <c r="L32" s="8" t="s">
        <v>285</v>
      </c>
      <c r="M32" s="8" t="s">
        <v>157</v>
      </c>
      <c r="N32" s="8" t="s">
        <v>286</v>
      </c>
      <c r="O32" s="8" t="s">
        <v>287</v>
      </c>
      <c r="P32" s="8" t="s">
        <v>288</v>
      </c>
    </row>
    <row r="33" spans="1:16" x14ac:dyDescent="0.25">
      <c r="A33" s="5">
        <f t="shared" si="0"/>
        <v>28</v>
      </c>
      <c r="B33" s="6">
        <v>1</v>
      </c>
      <c r="C33" s="6" t="s">
        <v>289</v>
      </c>
      <c r="D33" s="6" t="s">
        <v>289</v>
      </c>
      <c r="E33" s="6" t="s">
        <v>289</v>
      </c>
      <c r="F33" s="6" t="s">
        <v>290</v>
      </c>
      <c r="G33" s="6" t="s">
        <v>291</v>
      </c>
      <c r="H33" s="6" t="s">
        <v>292</v>
      </c>
      <c r="I33" s="7" t="s">
        <v>293</v>
      </c>
      <c r="J33" s="7" t="s">
        <v>294</v>
      </c>
      <c r="K33" s="8" t="s">
        <v>295</v>
      </c>
      <c r="L33" s="8" t="s">
        <v>296</v>
      </c>
      <c r="M33" s="8" t="s">
        <v>297</v>
      </c>
      <c r="N33" s="8" t="s">
        <v>298</v>
      </c>
      <c r="O33" s="8" t="s">
        <v>299</v>
      </c>
      <c r="P33" s="8" t="s">
        <v>300</v>
      </c>
    </row>
    <row r="34" spans="1:16" x14ac:dyDescent="0.25">
      <c r="A34" s="5">
        <f t="shared" si="0"/>
        <v>29</v>
      </c>
      <c r="B34" s="6">
        <v>1</v>
      </c>
      <c r="C34" s="6" t="s">
        <v>301</v>
      </c>
      <c r="D34" s="6" t="s">
        <v>301</v>
      </c>
      <c r="E34" s="6" t="s">
        <v>302</v>
      </c>
      <c r="F34" s="6" t="s">
        <v>303</v>
      </c>
      <c r="G34" s="6" t="s">
        <v>304</v>
      </c>
      <c r="H34" s="6" t="s">
        <v>305</v>
      </c>
      <c r="I34" s="7" t="s">
        <v>306</v>
      </c>
      <c r="J34" s="7" t="s">
        <v>307</v>
      </c>
      <c r="K34" s="8" t="s">
        <v>308</v>
      </c>
      <c r="L34" s="8" t="s">
        <v>309</v>
      </c>
      <c r="M34" s="8" t="s">
        <v>310</v>
      </c>
      <c r="N34" s="8" t="s">
        <v>311</v>
      </c>
      <c r="O34" s="8" t="s">
        <v>312</v>
      </c>
      <c r="P34" s="8" t="s">
        <v>313</v>
      </c>
    </row>
    <row r="35" spans="1:16" x14ac:dyDescent="0.25">
      <c r="A35" s="5">
        <f t="shared" si="0"/>
        <v>30</v>
      </c>
      <c r="B35" s="6">
        <v>1</v>
      </c>
      <c r="C35" s="6" t="s">
        <v>314</v>
      </c>
      <c r="D35" s="6" t="s">
        <v>314</v>
      </c>
      <c r="E35" s="6" t="s">
        <v>315</v>
      </c>
      <c r="F35" s="6" t="s">
        <v>316</v>
      </c>
      <c r="G35" s="6" t="s">
        <v>317</v>
      </c>
      <c r="H35" s="6" t="s">
        <v>318</v>
      </c>
      <c r="I35" s="7" t="s">
        <v>319</v>
      </c>
      <c r="J35" s="7" t="s">
        <v>320</v>
      </c>
      <c r="K35" s="8" t="s">
        <v>321</v>
      </c>
      <c r="L35" s="8" t="s">
        <v>208</v>
      </c>
      <c r="M35" s="8" t="s">
        <v>322</v>
      </c>
      <c r="N35" s="8" t="s">
        <v>202</v>
      </c>
      <c r="O35" s="8" t="s">
        <v>323</v>
      </c>
      <c r="P35" s="8" t="s">
        <v>324</v>
      </c>
    </row>
    <row r="36" spans="1:16" x14ac:dyDescent="0.25">
      <c r="A36" s="5">
        <f t="shared" si="0"/>
        <v>31</v>
      </c>
      <c r="B36" s="6">
        <v>1</v>
      </c>
      <c r="C36" s="6" t="s">
        <v>325</v>
      </c>
      <c r="D36" s="6" t="s">
        <v>326</v>
      </c>
      <c r="E36" s="6" t="s">
        <v>327</v>
      </c>
      <c r="F36" s="6" t="s">
        <v>328</v>
      </c>
      <c r="G36" s="6" t="s">
        <v>329</v>
      </c>
      <c r="H36" s="6" t="s">
        <v>330</v>
      </c>
      <c r="I36" s="7" t="s">
        <v>331</v>
      </c>
      <c r="J36" s="7" t="s">
        <v>332</v>
      </c>
      <c r="K36" s="8" t="s">
        <v>200</v>
      </c>
      <c r="L36" s="8" t="s">
        <v>254</v>
      </c>
      <c r="M36" s="8" t="s">
        <v>91</v>
      </c>
      <c r="N36" s="8" t="s">
        <v>333</v>
      </c>
      <c r="O36" s="8" t="s">
        <v>334</v>
      </c>
      <c r="P36" s="8" t="s">
        <v>335</v>
      </c>
    </row>
    <row r="37" spans="1:16" x14ac:dyDescent="0.25">
      <c r="A37" s="5">
        <f t="shared" si="0"/>
        <v>32</v>
      </c>
      <c r="B37" s="6">
        <v>2</v>
      </c>
      <c r="C37" s="6" t="s">
        <v>336</v>
      </c>
      <c r="D37" s="6" t="s">
        <v>337</v>
      </c>
      <c r="E37" s="6" t="s">
        <v>338</v>
      </c>
      <c r="F37" s="6" t="s">
        <v>339</v>
      </c>
      <c r="G37" s="6" t="s">
        <v>473</v>
      </c>
      <c r="H37" s="11">
        <v>532530280</v>
      </c>
      <c r="I37" s="23">
        <v>532530280</v>
      </c>
      <c r="J37" s="7" t="s">
        <v>474</v>
      </c>
      <c r="K37" s="8" t="s">
        <v>340</v>
      </c>
      <c r="L37" s="8" t="s">
        <v>341</v>
      </c>
      <c r="M37" s="8" t="s">
        <v>342</v>
      </c>
      <c r="N37" s="8" t="s">
        <v>343</v>
      </c>
      <c r="O37" s="8" t="s">
        <v>344</v>
      </c>
      <c r="P37" s="8" t="s">
        <v>345</v>
      </c>
    </row>
    <row r="38" spans="1:16" x14ac:dyDescent="0.25">
      <c r="A38" s="5">
        <f t="shared" si="0"/>
        <v>33</v>
      </c>
      <c r="B38" s="6">
        <v>1</v>
      </c>
      <c r="C38" s="6" t="s">
        <v>346</v>
      </c>
      <c r="D38" s="6" t="s">
        <v>347</v>
      </c>
      <c r="E38" s="6" t="s">
        <v>348</v>
      </c>
      <c r="F38" s="6" t="s">
        <v>349</v>
      </c>
      <c r="G38" s="6" t="s">
        <v>472</v>
      </c>
      <c r="H38" s="11" t="s">
        <v>469</v>
      </c>
      <c r="I38" s="23" t="s">
        <v>470</v>
      </c>
      <c r="J38" s="7" t="s">
        <v>471</v>
      </c>
      <c r="K38" s="8" t="s">
        <v>350</v>
      </c>
      <c r="L38" s="8" t="s">
        <v>351</v>
      </c>
      <c r="M38" s="8" t="s">
        <v>341</v>
      </c>
      <c r="N38" s="8" t="s">
        <v>352</v>
      </c>
      <c r="O38" s="8" t="s">
        <v>353</v>
      </c>
      <c r="P38" s="8" t="s">
        <v>354</v>
      </c>
    </row>
    <row r="39" spans="1:16" x14ac:dyDescent="0.25">
      <c r="A39" s="5">
        <f t="shared" si="0"/>
        <v>34</v>
      </c>
      <c r="B39" s="6">
        <v>2</v>
      </c>
      <c r="C39" s="6" t="s">
        <v>326</v>
      </c>
      <c r="D39" s="6" t="s">
        <v>326</v>
      </c>
      <c r="E39" s="6" t="s">
        <v>327</v>
      </c>
      <c r="F39" s="6" t="s">
        <v>355</v>
      </c>
      <c r="G39" s="6" t="s">
        <v>356</v>
      </c>
      <c r="H39" s="6" t="s">
        <v>357</v>
      </c>
      <c r="I39" s="20" t="s">
        <v>475</v>
      </c>
      <c r="J39" s="7" t="s">
        <v>358</v>
      </c>
      <c r="K39" s="8" t="s">
        <v>112</v>
      </c>
      <c r="L39" s="8" t="s">
        <v>157</v>
      </c>
      <c r="M39" s="8" t="s">
        <v>146</v>
      </c>
      <c r="N39" s="8" t="s">
        <v>359</v>
      </c>
      <c r="O39" s="8" t="s">
        <v>360</v>
      </c>
      <c r="P39" s="8" t="s">
        <v>361</v>
      </c>
    </row>
    <row r="40" spans="1:16" x14ac:dyDescent="0.25">
      <c r="A40" s="5">
        <f>A39+1</f>
        <v>35</v>
      </c>
      <c r="B40" s="9">
        <v>1</v>
      </c>
      <c r="C40" s="9" t="s">
        <v>205</v>
      </c>
      <c r="D40" s="9" t="s">
        <v>75</v>
      </c>
      <c r="E40" s="9" t="s">
        <v>76</v>
      </c>
      <c r="F40" s="9" t="s">
        <v>362</v>
      </c>
      <c r="G40" s="9" t="s">
        <v>454</v>
      </c>
      <c r="H40" s="9"/>
      <c r="I40" s="9"/>
      <c r="J40" s="9"/>
      <c r="K40" s="8"/>
      <c r="L40" s="8"/>
      <c r="M40" s="8"/>
      <c r="N40" s="8" t="s">
        <v>185</v>
      </c>
      <c r="O40" s="8" t="s">
        <v>185</v>
      </c>
      <c r="P40" s="8" t="s">
        <v>185</v>
      </c>
    </row>
    <row r="41" spans="1:16" x14ac:dyDescent="0.25">
      <c r="A41" s="5">
        <f t="shared" si="0"/>
        <v>36</v>
      </c>
      <c r="B41" s="6">
        <v>7</v>
      </c>
      <c r="C41" s="6" t="s">
        <v>363</v>
      </c>
      <c r="D41" s="6" t="s">
        <v>364</v>
      </c>
      <c r="E41" s="6" t="s">
        <v>365</v>
      </c>
      <c r="F41" s="6" t="s">
        <v>438</v>
      </c>
      <c r="G41" s="6" t="s">
        <v>366</v>
      </c>
      <c r="H41" s="6" t="s">
        <v>367</v>
      </c>
      <c r="I41" s="7" t="s">
        <v>368</v>
      </c>
      <c r="J41" s="7" t="s">
        <v>368</v>
      </c>
      <c r="K41" s="8" t="s">
        <v>208</v>
      </c>
      <c r="L41" s="8" t="s">
        <v>156</v>
      </c>
      <c r="M41" s="8" t="s">
        <v>157</v>
      </c>
      <c r="N41" s="8" t="s">
        <v>312</v>
      </c>
      <c r="O41" s="8" t="s">
        <v>369</v>
      </c>
      <c r="P41" s="8" t="s">
        <v>370</v>
      </c>
    </row>
    <row r="42" spans="1:16" x14ac:dyDescent="0.25">
      <c r="A42" s="5">
        <f t="shared" si="0"/>
        <v>37</v>
      </c>
      <c r="B42" s="6">
        <v>9</v>
      </c>
      <c r="C42" s="6" t="s">
        <v>371</v>
      </c>
      <c r="D42" s="6" t="s">
        <v>372</v>
      </c>
      <c r="E42" s="6" t="s">
        <v>365</v>
      </c>
      <c r="F42" s="6" t="s">
        <v>439</v>
      </c>
      <c r="G42" s="6" t="s">
        <v>373</v>
      </c>
      <c r="H42" s="6" t="s">
        <v>374</v>
      </c>
      <c r="I42" s="7" t="s">
        <v>375</v>
      </c>
      <c r="J42" s="7" t="s">
        <v>376</v>
      </c>
      <c r="K42" s="8" t="s">
        <v>284</v>
      </c>
      <c r="L42" s="8" t="s">
        <v>377</v>
      </c>
      <c r="M42" s="8" t="s">
        <v>378</v>
      </c>
      <c r="N42" s="8" t="s">
        <v>379</v>
      </c>
      <c r="O42" s="8" t="s">
        <v>380</v>
      </c>
      <c r="P42" s="8" t="s">
        <v>381</v>
      </c>
    </row>
    <row r="43" spans="1:16" x14ac:dyDescent="0.25">
      <c r="A43" s="5">
        <f t="shared" si="0"/>
        <v>38</v>
      </c>
      <c r="B43" s="6">
        <v>1</v>
      </c>
      <c r="C43" s="6" t="s">
        <v>382</v>
      </c>
      <c r="D43" s="6" t="s">
        <v>382</v>
      </c>
      <c r="E43" s="6" t="s">
        <v>383</v>
      </c>
      <c r="F43" s="6" t="s">
        <v>384</v>
      </c>
      <c r="G43" s="6" t="s">
        <v>385</v>
      </c>
      <c r="H43" s="6" t="s">
        <v>386</v>
      </c>
      <c r="I43" s="7" t="s">
        <v>387</v>
      </c>
      <c r="J43" s="7" t="s">
        <v>388</v>
      </c>
      <c r="K43" s="8" t="s">
        <v>284</v>
      </c>
      <c r="L43" s="8" t="s">
        <v>156</v>
      </c>
      <c r="M43" s="8" t="s">
        <v>157</v>
      </c>
      <c r="N43" s="8" t="s">
        <v>389</v>
      </c>
      <c r="O43" s="8" t="s">
        <v>390</v>
      </c>
      <c r="P43" s="8" t="s">
        <v>391</v>
      </c>
    </row>
    <row r="44" spans="1:16" x14ac:dyDescent="0.25">
      <c r="A44" s="5">
        <f t="shared" si="0"/>
        <v>39</v>
      </c>
      <c r="B44" s="6">
        <v>1</v>
      </c>
      <c r="C44" s="6" t="s">
        <v>435</v>
      </c>
      <c r="D44" s="6" t="s">
        <v>442</v>
      </c>
      <c r="E44" s="6" t="s">
        <v>441</v>
      </c>
      <c r="F44" s="6" t="s">
        <v>434</v>
      </c>
      <c r="G44" s="6" t="s">
        <v>440</v>
      </c>
      <c r="H44" s="6" t="s">
        <v>443</v>
      </c>
      <c r="I44" s="7" t="s">
        <v>444</v>
      </c>
      <c r="J44" s="7" t="s">
        <v>445</v>
      </c>
      <c r="K44" s="8">
        <v>1.1200000000000001</v>
      </c>
      <c r="L44" s="8">
        <v>0.86099999999999999</v>
      </c>
      <c r="M44" s="8">
        <v>0.56000000000000005</v>
      </c>
      <c r="N44" s="8">
        <v>1.1200000000000001</v>
      </c>
      <c r="O44" s="8">
        <v>0.86099999999999999</v>
      </c>
      <c r="P44" s="8">
        <v>0.56000000000000005</v>
      </c>
    </row>
    <row r="45" spans="1:16" x14ac:dyDescent="0.25">
      <c r="A45" s="5">
        <f t="shared" si="0"/>
        <v>40</v>
      </c>
      <c r="B45" s="6">
        <v>1</v>
      </c>
      <c r="C45" s="6" t="s">
        <v>437</v>
      </c>
      <c r="D45" s="6" t="s">
        <v>437</v>
      </c>
      <c r="E45" s="6" t="s">
        <v>447</v>
      </c>
      <c r="F45" s="6" t="s">
        <v>436</v>
      </c>
      <c r="G45" s="6" t="s">
        <v>446</v>
      </c>
      <c r="H45" s="6" t="s">
        <v>437</v>
      </c>
      <c r="I45" s="7" t="s">
        <v>449</v>
      </c>
      <c r="J45" s="7" t="s">
        <v>448</v>
      </c>
      <c r="K45" s="8">
        <v>1.41</v>
      </c>
      <c r="L45" s="8">
        <v>1.1299999999999999</v>
      </c>
      <c r="M45" s="8">
        <v>0.75800000000000001</v>
      </c>
      <c r="N45" s="8">
        <v>1.41</v>
      </c>
      <c r="O45" s="8">
        <v>1.1299999999999999</v>
      </c>
      <c r="P45" s="8">
        <v>0.75800000000000001</v>
      </c>
    </row>
    <row r="46" spans="1:16" x14ac:dyDescent="0.25">
      <c r="A46" s="5">
        <f t="shared" si="0"/>
        <v>41</v>
      </c>
      <c r="B46" s="6">
        <v>3</v>
      </c>
      <c r="C46" s="6" t="s">
        <v>392</v>
      </c>
      <c r="D46" s="6" t="s">
        <v>392</v>
      </c>
      <c r="E46" s="6" t="s">
        <v>393</v>
      </c>
      <c r="F46" s="6" t="s">
        <v>394</v>
      </c>
      <c r="G46" s="6" t="s">
        <v>395</v>
      </c>
      <c r="H46" s="6" t="s">
        <v>396</v>
      </c>
      <c r="I46" s="7" t="s">
        <v>397</v>
      </c>
      <c r="J46" s="7" t="s">
        <v>398</v>
      </c>
      <c r="K46" s="8" t="s">
        <v>399</v>
      </c>
      <c r="L46" s="8" t="s">
        <v>400</v>
      </c>
      <c r="M46" s="8" t="s">
        <v>112</v>
      </c>
      <c r="N46" s="8" t="s">
        <v>401</v>
      </c>
      <c r="O46" s="8" t="s">
        <v>402</v>
      </c>
      <c r="P46" s="8" t="s">
        <v>403</v>
      </c>
    </row>
    <row r="47" spans="1:16" x14ac:dyDescent="0.25">
      <c r="A47" s="5">
        <f t="shared" si="0"/>
        <v>42</v>
      </c>
      <c r="B47" s="6">
        <v>1</v>
      </c>
      <c r="C47" s="6" t="s">
        <v>404</v>
      </c>
      <c r="D47" s="6" t="s">
        <v>404</v>
      </c>
      <c r="E47" s="6" t="s">
        <v>405</v>
      </c>
      <c r="F47" s="6" t="s">
        <v>406</v>
      </c>
      <c r="G47" s="6" t="s">
        <v>407</v>
      </c>
      <c r="H47" s="6" t="s">
        <v>408</v>
      </c>
      <c r="I47" s="7" t="s">
        <v>409</v>
      </c>
      <c r="J47" s="7" t="s">
        <v>410</v>
      </c>
      <c r="K47" s="8" t="s">
        <v>411</v>
      </c>
      <c r="L47" s="8" t="s">
        <v>412</v>
      </c>
      <c r="M47" s="8" t="s">
        <v>413</v>
      </c>
      <c r="N47" s="8" t="s">
        <v>414</v>
      </c>
      <c r="O47" s="8" t="s">
        <v>415</v>
      </c>
      <c r="P47" s="8" t="s">
        <v>416</v>
      </c>
    </row>
    <row r="48" spans="1:16" x14ac:dyDescent="0.25">
      <c r="A48" s="5">
        <f>A47+1</f>
        <v>43</v>
      </c>
      <c r="B48" s="9">
        <v>1</v>
      </c>
      <c r="C48" s="9" t="s">
        <v>205</v>
      </c>
      <c r="D48" s="9"/>
      <c r="E48" s="9" t="s">
        <v>460</v>
      </c>
      <c r="F48" s="9" t="s">
        <v>455</v>
      </c>
      <c r="G48" s="9" t="s">
        <v>459</v>
      </c>
      <c r="H48" s="9" t="s">
        <v>457</v>
      </c>
      <c r="I48" s="9" t="s">
        <v>456</v>
      </c>
      <c r="J48" s="9" t="s">
        <v>458</v>
      </c>
      <c r="K48" s="8"/>
      <c r="L48" s="8"/>
      <c r="M48" s="8"/>
      <c r="N48" s="8" t="s">
        <v>185</v>
      </c>
      <c r="O48" s="8" t="s">
        <v>185</v>
      </c>
      <c r="P48" s="8" t="s">
        <v>185</v>
      </c>
    </row>
    <row r="49" spans="1:16" x14ac:dyDescent="0.25">
      <c r="A49" s="5">
        <f t="shared" si="0"/>
        <v>44</v>
      </c>
      <c r="B49" s="6">
        <v>1</v>
      </c>
      <c r="C49" s="6"/>
      <c r="D49" s="6"/>
      <c r="E49" s="6"/>
      <c r="F49" s="6" t="s">
        <v>417</v>
      </c>
      <c r="G49" s="6" t="s">
        <v>477</v>
      </c>
      <c r="H49" s="6" t="s">
        <v>478</v>
      </c>
      <c r="I49" s="7"/>
      <c r="J49" s="7" t="s">
        <v>476</v>
      </c>
      <c r="K49" s="8">
        <v>0.26300000000000001</v>
      </c>
      <c r="L49" s="8">
        <v>0.18379999999999999</v>
      </c>
      <c r="M49" s="8">
        <v>0.13125000000000001</v>
      </c>
      <c r="N49" s="8" t="s">
        <v>418</v>
      </c>
      <c r="O49" s="8" t="s">
        <v>419</v>
      </c>
      <c r="P49" s="8" t="s">
        <v>420</v>
      </c>
    </row>
    <row r="50" spans="1:16" x14ac:dyDescent="0.25">
      <c r="B50" s="6"/>
      <c r="C50" s="6"/>
      <c r="D50" s="6"/>
      <c r="E50" s="6"/>
      <c r="F50" s="6"/>
      <c r="G50" s="6"/>
      <c r="H50" s="6"/>
      <c r="I50" s="6"/>
      <c r="J50" s="12" t="s">
        <v>421</v>
      </c>
      <c r="N50" s="13" t="s">
        <v>422</v>
      </c>
      <c r="O50" s="13" t="s">
        <v>423</v>
      </c>
      <c r="P50" s="13" t="s">
        <v>424</v>
      </c>
    </row>
    <row r="52" spans="1:16" ht="15.6" x14ac:dyDescent="0.3">
      <c r="C52" s="22" t="s">
        <v>463</v>
      </c>
    </row>
    <row r="53" spans="1:16" ht="15.6" x14ac:dyDescent="0.3">
      <c r="C53" s="22" t="s">
        <v>0</v>
      </c>
    </row>
    <row r="54" spans="1:16" ht="15.6" x14ac:dyDescent="0.3">
      <c r="C54" s="22" t="s">
        <v>464</v>
      </c>
    </row>
    <row r="55" spans="1:16" ht="15.6" x14ac:dyDescent="0.3">
      <c r="C55" s="22" t="s">
        <v>465</v>
      </c>
    </row>
  </sheetData>
  <mergeCells count="2">
    <mergeCell ref="K2:M2"/>
    <mergeCell ref="N2:P2"/>
  </mergeCells>
  <hyperlinks>
    <hyperlink ref="D2" r:id="rId1" xr:uid="{00000000-0004-0000-0000-000000000000}"/>
  </hyperlinks>
  <pageMargins left="0.78749999999999998" right="0.78749999999999998" top="1.05277777777778" bottom="1.05277777777778" header="0.78749999999999998" footer="0.78749999999999998"/>
  <pageSetup orientation="portrait" useFirstPageNumber="1" horizontalDpi="300" verticalDpi="300" r:id="rId2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F32-Robot_Controller_V10a-BOM3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Don Golding</cp:lastModifiedBy>
  <cp:revision>15</cp:revision>
  <dcterms:created xsi:type="dcterms:W3CDTF">2020-06-24T13:29:04Z</dcterms:created>
  <dcterms:modified xsi:type="dcterms:W3CDTF">2020-06-24T18:11:02Z</dcterms:modified>
  <dc:language>en-US</dc:language>
</cp:coreProperties>
</file>